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serials\2020\"/>
    </mc:Choice>
  </mc:AlternateContent>
  <bookViews>
    <workbookView xWindow="0" yWindow="0" windowWidth="22890" windowHeight="10395"/>
  </bookViews>
  <sheets>
    <sheet name="Cancellations 2019-2020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5" i="1" l="1"/>
  <c r="C78" i="1"/>
  <c r="C66" i="1"/>
</calcChain>
</file>

<file path=xl/sharedStrings.xml><?xml version="1.0" encoding="utf-8"?>
<sst xmlns="http://schemas.openxmlformats.org/spreadsheetml/2006/main" count="193" uniqueCount="126">
  <si>
    <t>Cancellations 2019-2020</t>
  </si>
  <si>
    <t>TITLE</t>
  </si>
  <si>
    <t>FY2017-2018 COST</t>
  </si>
  <si>
    <t>FY2018-2019 COST</t>
  </si>
  <si>
    <t>End Date</t>
  </si>
  <si>
    <t>NOTES</t>
  </si>
  <si>
    <t>ACADEMIC VIDEO ONLINE</t>
  </si>
  <si>
    <t>May 31, 2019</t>
  </si>
  <si>
    <t>AMERICAN JOURNAL OF PHYSICS</t>
  </si>
  <si>
    <t>December 31, 2019</t>
  </si>
  <si>
    <t>ANALYSIS</t>
  </si>
  <si>
    <t>ANNUAL REVIEW OF ASTRONOMY AND ASTROPHYSICS</t>
  </si>
  <si>
    <t>ANNUAL REVIEW OF ENVIRONMENT AND RESOURCES</t>
  </si>
  <si>
    <t>ASIAN SURVEY</t>
  </si>
  <si>
    <t>AUSTRALASIAN JOURNAL OF PHILOSOPHY</t>
  </si>
  <si>
    <t>BOOKS24X7</t>
  </si>
  <si>
    <t>CABELL'S BUSINESS DIRECTORY SET</t>
  </si>
  <si>
    <t>August 31, 2020</t>
  </si>
  <si>
    <t>CABELL'S DIRECTORY OF PUBLISHING OPPORTUNITIES IN PSYCHOLOGY AND PSYCHIATRY</t>
  </si>
  <si>
    <t>CABELL'S EDUCATIONAL DIRECTORY SET</t>
  </si>
  <si>
    <t>CABELL'S HEALTH AND NURSING SET</t>
  </si>
  <si>
    <t>CAMBRIDGE JOURNAL OF ECONOMICS</t>
  </si>
  <si>
    <t>CHICAGO TRIBUNE</t>
  </si>
  <si>
    <t>CURRENT HISTORY</t>
  </si>
  <si>
    <t>EARTH</t>
  </si>
  <si>
    <t>EMERALD FULLTEXT</t>
  </si>
  <si>
    <t>EPOCH</t>
  </si>
  <si>
    <t>FILMS ON DEMAND NURSING</t>
  </si>
  <si>
    <t>GEORGIA REVIEW</t>
  </si>
  <si>
    <t>HISTORICAL ABSTRACTS</t>
  </si>
  <si>
    <t>June 30, 2019</t>
  </si>
  <si>
    <t>HUMAN DEVELOPMENT</t>
  </si>
  <si>
    <t>HUMANITIES INTERNATIONAL INDEX</t>
  </si>
  <si>
    <t>INTERNATIONAL JOURNAL FOR THE PSYCHOLOGY OF RELIGION</t>
  </si>
  <si>
    <t>JOURNAL CITATION REPORTS</t>
  </si>
  <si>
    <t>JOURNAL OF HEALTH POLITICS, POLICY AND LAW</t>
  </si>
  <si>
    <t>JOURNAL OF OFFENDER REHABILITATION</t>
  </si>
  <si>
    <t>JOURNAL OF TEACHING WRITING</t>
  </si>
  <si>
    <t>LIBRARY AND BOOK TRADE ALMANAC</t>
  </si>
  <si>
    <t>MAGAZINES FOR LIBRARIES</t>
  </si>
  <si>
    <t>MATHEMATICS OF COMPUTATION</t>
  </si>
  <si>
    <t>MICHIGAN HISTORY MAGAZINE</t>
  </si>
  <si>
    <t>MIND</t>
  </si>
  <si>
    <t>MODERN LANGUAGE QUARTERLY</t>
  </si>
  <si>
    <t>MUSICAL QUARTERLY</t>
  </si>
  <si>
    <t>NEW YORK TIMES</t>
  </si>
  <si>
    <t>NORTH AMERICAN REVIEW</t>
  </si>
  <si>
    <t>PETERSON'S GRADUATE GUIDES SET</t>
  </si>
  <si>
    <t>PHILOSOPHERS INDEX</t>
  </si>
  <si>
    <t>PROQUEST STATISTICAL INSIGHT</t>
  </si>
  <si>
    <t>RADIOLOGY MANAGEMENT</t>
  </si>
  <si>
    <t>REFERENCE UNIVERSE (Platform Fee)</t>
  </si>
  <si>
    <t>STATISTICAL SCIENCE</t>
  </si>
  <si>
    <t>STUDIES IN SECOND LANGUAGE ACQUISITION</t>
  </si>
  <si>
    <t>THE BRITISH JOURNAL FOR THE PHILOSOPHY OF SCIENCE</t>
  </si>
  <si>
    <t>THE COLLEGE MATHEMATICS JOURNAL</t>
  </si>
  <si>
    <t>THE ENGLISH HISTORICAL REVIEW</t>
  </si>
  <si>
    <t>UNITED STATES CODE CONGRESSIONAL AND ADMINISTRATIV NEWS</t>
  </si>
  <si>
    <t>WALL STREET JOURNAL</t>
  </si>
  <si>
    <t>WASHINGTON POST</t>
  </si>
  <si>
    <t>WRITERS MARKET</t>
  </si>
  <si>
    <t>Total Cancellations FY2020</t>
  </si>
  <si>
    <t>Spring Cancellation Review 2019-Titles retained</t>
  </si>
  <si>
    <t>Requested to retain, essential for program</t>
  </si>
  <si>
    <t>ARTSTOR</t>
  </si>
  <si>
    <t xml:space="preserve">Faculty request to retain, one faculty noted it could be cancelled.  Negotiating subscription with vendor.  </t>
  </si>
  <si>
    <t>LITERATURE CRITICISM ONLINE</t>
  </si>
  <si>
    <t>LITERATURE RESOURCE CENTER</t>
  </si>
  <si>
    <t>MATHSCINET</t>
  </si>
  <si>
    <t>MIDCONTINENTAL JOURNAL OF ARCHAEOLOGY, MCJA</t>
  </si>
  <si>
    <t>NEW YORK REVIEW OF BOOKS</t>
  </si>
  <si>
    <t xml:space="preserve">Will change back to Flipster access for cost savings. </t>
  </si>
  <si>
    <t>PROJECT MUSE</t>
  </si>
  <si>
    <t>SOCIETY FOR AMERICAN ARCHAEOLOGY PREMIUM PACKAGE</t>
  </si>
  <si>
    <t>Retained</t>
  </si>
  <si>
    <t>Titles on the Watch List for FY2020 Cancellation</t>
  </si>
  <si>
    <t>Art Index</t>
  </si>
  <si>
    <t>Overlap with other databases. Investigating coverage.</t>
  </si>
  <si>
    <t>CHEMICAL EDUCATOR</t>
  </si>
  <si>
    <t>No usage data</t>
  </si>
  <si>
    <t>LABOR AND EMPLOYMENT RELATIONS ASSOCIATION.[MEMBER</t>
  </si>
  <si>
    <t>Lexis-Nexis</t>
  </si>
  <si>
    <t>Interface of database is cumbersome. Full-text is only html.  Investigating other resources.</t>
  </si>
  <si>
    <t>Music Index</t>
  </si>
  <si>
    <t>Faculty have suggested this could be cancelled in order to retain RILM</t>
  </si>
  <si>
    <t>Political Science Complete</t>
  </si>
  <si>
    <t>Overlap with other databases.  Investigating coverage.</t>
  </si>
  <si>
    <t xml:space="preserve">Faculty request to retain for FY2020.  </t>
  </si>
  <si>
    <t>Science Direct-Social Science</t>
  </si>
  <si>
    <t>Heavily used but costly.   Will work with  vendor to see if cost reduction is possible.</t>
  </si>
  <si>
    <t>Potential Cancellations FY2021</t>
  </si>
  <si>
    <t>Workflows cancellation 10.15.18</t>
  </si>
  <si>
    <t>Available in JSTOR through 2013. Workflows cancellation 10.1.2019</t>
  </si>
  <si>
    <t>Workflows cancellation 10.1.2019</t>
  </si>
  <si>
    <t>Workflows cancellation 9.16.2019.  Access stopped 9.1.2019.</t>
  </si>
  <si>
    <t>September 1, 2019</t>
  </si>
  <si>
    <t>Initially rewed by main campus- terms 9.1.2019-8.2020.  IUB cancelled 11.16.19, resulted in credit memo.</t>
  </si>
  <si>
    <t>Available in JSTOR through 2015. Workflows cancellation 10.1.2019</t>
  </si>
  <si>
    <t>Workflows cancellation 10.9.2019</t>
  </si>
  <si>
    <t>Workflows cancellation 8.18.19</t>
  </si>
  <si>
    <t>Workflows cancellation 10.1.19</t>
  </si>
  <si>
    <t>Available in JSTOR through 2013. Workflows cancellation 9.13.2019</t>
  </si>
  <si>
    <t>Workflows cancellation 6.13.19</t>
  </si>
  <si>
    <t>Workflows cancellation 8.29.19</t>
  </si>
  <si>
    <t>18 month embargo in Academic Search Premiere. Workflows cancellation 10.1.19</t>
  </si>
  <si>
    <t>April 30, 2020</t>
  </si>
  <si>
    <t>1 year embargo in CINAHL, Medline.  Workflows cancellation 10.1.19</t>
  </si>
  <si>
    <t>18 month embargo in SocIndex. Workflows cancellation 10.9.19</t>
  </si>
  <si>
    <t>Workflows cancellation  8.20.19</t>
  </si>
  <si>
    <t xml:space="preserve"> Available in JSTOR through 2013. Workflows cancellation 9.4.2019</t>
  </si>
  <si>
    <t>Available in JSTOR through 2013. Workflow cancellation 10.1.2019</t>
  </si>
  <si>
    <t>Workflow cancellation 10.1.2019</t>
  </si>
  <si>
    <t>Workflows cancellation 8.20.2019</t>
  </si>
  <si>
    <t>Workflows cancellation 8.29.2019</t>
  </si>
  <si>
    <t>Workflows cancellation 5.29.2019</t>
  </si>
  <si>
    <t>Workflows cancellation 6.13.2019</t>
  </si>
  <si>
    <t xml:space="preserve"> Available JSTOR through 2015. Workflows cancellation 10.1.2019</t>
  </si>
  <si>
    <t>Workflows cancellation 8.12.2019</t>
  </si>
  <si>
    <t>April 30, 2019</t>
  </si>
  <si>
    <t>ProQuest US Major Dallies. Workflows cancellation 10.1.2019</t>
  </si>
  <si>
    <t>Available in multiple databases. Workflows cancellation 10.1.2019</t>
  </si>
  <si>
    <t>Workflows cancellation confirmed July 2019.  We use platform for other films rented through al a carte option.</t>
  </si>
  <si>
    <t>Available in JSTOR through 2013. Workflows cancellation 10.9.2019</t>
  </si>
  <si>
    <t>Workflows cancellation 8.20.19</t>
  </si>
  <si>
    <t>Workflows cancellation 11.21.2019</t>
  </si>
  <si>
    <t>Online subscription now available. Workflows cancellation 10.1.2019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</si>
</sst>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44" fontId="0" fillId="0" borderId="1" xfId="1" applyFont="1" applyBorder="1" applyAlignment="1">
      <alignment wrapText="1"/>
    </xf>
    <xf numFmtId="0" fontId="0" fillId="2" borderId="1" xfId="0" applyFill="1" applyBorder="1" applyAlignment="1">
      <alignment wrapText="1"/>
    </xf>
    <xf numFmtId="44" fontId="0" fillId="2" borderId="1" xfId="1" applyFont="1" applyFill="1" applyBorder="1" applyAlignment="1">
      <alignment wrapText="1"/>
    </xf>
    <xf numFmtId="44" fontId="0" fillId="3" borderId="1" xfId="1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0" xfId="0" applyFill="1"/>
    <xf numFmtId="0" fontId="0" fillId="3" borderId="1" xfId="0" applyFill="1" applyBorder="1"/>
    <xf numFmtId="44" fontId="0" fillId="0" borderId="1" xfId="1" applyFont="1" applyBorder="1"/>
    <xf numFmtId="44" fontId="0" fillId="2" borderId="1" xfId="1" applyFont="1" applyFill="1" applyBorder="1"/>
    <xf numFmtId="44" fontId="0" fillId="3" borderId="1" xfId="1" applyFont="1" applyFill="1" applyBorder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8" fontId="0" fillId="0" borderId="0" xfId="0" applyNumberFormat="1" applyAlignment="1">
      <alignment wrapText="1"/>
    </xf>
    <xf numFmtId="0" fontId="0" fillId="5" borderId="1" xfId="0" applyFill="1" applyBorder="1" applyAlignment="1">
      <alignment wrapText="1"/>
    </xf>
    <xf numFmtId="44" fontId="0" fillId="5" borderId="1" xfId="1" applyFont="1" applyFill="1" applyBorder="1" applyAlignment="1">
      <alignment wrapText="1"/>
    </xf>
    <xf numFmtId="0" fontId="0" fillId="5" borderId="0" xfId="0" applyFill="1" applyAlignment="1">
      <alignment wrapText="1"/>
    </xf>
    <xf numFmtId="0" fontId="0" fillId="4" borderId="0" xfId="0" applyFill="1" applyAlignment="1">
      <alignment wrapText="1"/>
    </xf>
    <xf numFmtId="44" fontId="0" fillId="4" borderId="0" xfId="1" applyFont="1" applyFill="1" applyAlignment="1">
      <alignment wrapText="1"/>
    </xf>
    <xf numFmtId="0" fontId="2" fillId="5" borderId="0" xfId="0" applyFont="1" applyFill="1" applyAlignment="1">
      <alignment wrapText="1"/>
    </xf>
    <xf numFmtId="49" fontId="0" fillId="0" borderId="1" xfId="1" applyNumberFormat="1" applyFont="1" applyBorder="1" applyAlignment="1">
      <alignment wrapText="1"/>
    </xf>
    <xf numFmtId="49" fontId="0" fillId="5" borderId="0" xfId="0" applyNumberFormat="1" applyFill="1" applyAlignment="1">
      <alignment wrapText="1"/>
    </xf>
    <xf numFmtId="49" fontId="2" fillId="0" borderId="1" xfId="0" applyNumberFormat="1" applyFont="1" applyBorder="1" applyAlignment="1">
      <alignment horizontal="center" wrapText="1"/>
    </xf>
    <xf numFmtId="49" fontId="0" fillId="0" borderId="1" xfId="1" applyNumberFormat="1" applyFont="1" applyBorder="1"/>
    <xf numFmtId="49" fontId="0" fillId="3" borderId="1" xfId="1" applyNumberFormat="1" applyFont="1" applyFill="1" applyBorder="1"/>
    <xf numFmtId="49" fontId="0" fillId="3" borderId="1" xfId="1" applyNumberFormat="1" applyFont="1" applyFill="1" applyBorder="1" applyAlignment="1">
      <alignment wrapText="1"/>
    </xf>
    <xf numFmtId="49" fontId="0" fillId="5" borderId="1" xfId="1" applyNumberFormat="1" applyFont="1" applyFill="1" applyBorder="1" applyAlignment="1">
      <alignment wrapText="1"/>
    </xf>
    <xf numFmtId="49" fontId="0" fillId="2" borderId="1" xfId="1" applyNumberFormat="1" applyFont="1" applyFill="1" applyBorder="1" applyAlignment="1">
      <alignment wrapText="1"/>
    </xf>
    <xf numFmtId="49" fontId="0" fillId="2" borderId="1" xfId="1" applyNumberFormat="1" applyFont="1" applyFill="1" applyBorder="1"/>
    <xf numFmtId="49" fontId="0" fillId="0" borderId="0" xfId="0" applyNumberFormat="1" applyAlignment="1">
      <alignment wrapText="1"/>
    </xf>
    <xf numFmtId="49" fontId="0" fillId="4" borderId="0" xfId="1" applyNumberFormat="1" applyFont="1" applyFill="1" applyAlignment="1">
      <alignment wrapText="1"/>
    </xf>
    <xf numFmtId="0" fontId="2" fillId="0" borderId="0" xfId="0" applyFont="1" applyAlignment="1">
      <alignment wrapText="1"/>
    </xf>
    <xf numFmtId="0" fontId="0" fillId="0" borderId="1" xfId="0" applyBorder="1" applyAlignment="1">
      <alignment vertical="center" wrapText="1"/>
    </xf>
    <xf numFmtId="44" fontId="1" fillId="0" borderId="1" xfId="1" applyFont="1" applyBorder="1" applyAlignment="1">
      <alignment wrapText="1"/>
    </xf>
    <xf numFmtId="49" fontId="2" fillId="0" borderId="1" xfId="1" applyNumberFormat="1" applyFont="1" applyBorder="1" applyAlignment="1">
      <alignment wrapText="1"/>
    </xf>
    <xf numFmtId="49" fontId="0" fillId="0" borderId="1" xfId="0" applyNumberFormat="1" applyBorder="1" applyAlignment="1">
      <alignment wrapText="1"/>
    </xf>
    <xf numFmtId="0" fontId="2" fillId="0" borderId="1" xfId="0" applyFont="1" applyBorder="1" applyAlignment="1">
      <alignment wrapText="1"/>
    </xf>
    <xf numFmtId="44" fontId="2" fillId="0" borderId="1" xfId="1" applyFont="1" applyBorder="1" applyAlignment="1">
      <alignment wrapText="1"/>
    </xf>
    <xf numFmtId="44" fontId="2" fillId="0" borderId="0" xfId="0" applyNumberFormat="1" applyFont="1" applyAlignment="1">
      <alignment wrapText="1"/>
    </xf>
    <xf numFmtId="0" fontId="2" fillId="4" borderId="0" xfId="0" applyFont="1" applyFill="1" applyBorder="1" applyAlignment="1">
      <alignment wrapText="1"/>
    </xf>
    <xf numFmtId="0" fontId="0" fillId="3" borderId="2" xfId="0" applyFill="1" applyBorder="1" applyAlignment="1">
      <alignment wrapText="1"/>
    </xf>
    <xf numFmtId="44" fontId="0" fillId="3" borderId="2" xfId="1" applyFont="1" applyFill="1" applyBorder="1" applyAlignment="1">
      <alignment wrapText="1"/>
    </xf>
    <xf numFmtId="0" fontId="0" fillId="6" borderId="1" xfId="0" applyFill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workbookViewId="0">
      <selection activeCell="D11" sqref="D11"/>
    </sheetView>
  </sheetViews>
  <sheetFormatPr defaultRowHeight="15" x14ac:dyDescent="0.25"/>
  <cols>
    <col min="1" max="1" width="45.85546875" style="14" customWidth="1"/>
    <col min="2" max="2" width="14.28515625" style="14" customWidth="1"/>
    <col min="3" max="3" width="14.85546875" style="14" customWidth="1"/>
    <col min="4" max="4" width="20.140625" style="14" customWidth="1"/>
    <col min="5" max="5" width="51.140625" style="14" customWidth="1"/>
    <col min="6" max="6" width="38.85546875" bestFit="1" customWidth="1"/>
  </cols>
  <sheetData>
    <row r="1" spans="1:5" x14ac:dyDescent="0.25">
      <c r="A1" s="21" t="s">
        <v>0</v>
      </c>
      <c r="B1" s="18"/>
      <c r="C1" s="18"/>
      <c r="D1" s="23"/>
      <c r="E1" s="18"/>
    </row>
    <row r="2" spans="1:5" ht="30" x14ac:dyDescent="0.25">
      <c r="A2" s="1" t="s">
        <v>1</v>
      </c>
      <c r="B2" s="1" t="s">
        <v>2</v>
      </c>
      <c r="C2" s="1" t="s">
        <v>3</v>
      </c>
      <c r="D2" s="24" t="s">
        <v>4</v>
      </c>
      <c r="E2" s="1" t="s">
        <v>5</v>
      </c>
    </row>
    <row r="3" spans="1:5" ht="45" x14ac:dyDescent="0.25">
      <c r="A3" s="2" t="s">
        <v>6</v>
      </c>
      <c r="B3" s="3">
        <v>6400</v>
      </c>
      <c r="C3" s="3">
        <v>6720</v>
      </c>
      <c r="D3" s="22" t="s">
        <v>7</v>
      </c>
      <c r="E3" s="2" t="s">
        <v>121</v>
      </c>
    </row>
    <row r="4" spans="1:5" x14ac:dyDescent="0.25">
      <c r="A4" s="2" t="s">
        <v>8</v>
      </c>
      <c r="B4" s="3">
        <v>930.09</v>
      </c>
      <c r="C4" s="3">
        <v>976.59</v>
      </c>
      <c r="D4" s="22" t="s">
        <v>9</v>
      </c>
      <c r="E4" s="2" t="s">
        <v>91</v>
      </c>
    </row>
    <row r="5" spans="1:5" ht="30" x14ac:dyDescent="0.25">
      <c r="A5" s="2" t="s">
        <v>10</v>
      </c>
      <c r="B5" s="3">
        <v>265.36</v>
      </c>
      <c r="C5" s="3">
        <v>288</v>
      </c>
      <c r="D5" s="22" t="s">
        <v>9</v>
      </c>
      <c r="E5" s="2" t="s">
        <v>92</v>
      </c>
    </row>
    <row r="6" spans="1:5" ht="30" x14ac:dyDescent="0.25">
      <c r="A6" s="2" t="s">
        <v>11</v>
      </c>
      <c r="B6" s="3">
        <v>290.85000000000002</v>
      </c>
      <c r="C6" s="3">
        <v>293</v>
      </c>
      <c r="D6" s="22" t="s">
        <v>9</v>
      </c>
      <c r="E6" s="2" t="s">
        <v>93</v>
      </c>
    </row>
    <row r="7" spans="1:5" ht="27.75" customHeight="1" x14ac:dyDescent="0.25">
      <c r="A7" s="2" t="s">
        <v>12</v>
      </c>
      <c r="B7" s="3">
        <v>266.7</v>
      </c>
      <c r="C7" s="3">
        <v>293</v>
      </c>
      <c r="D7" s="22" t="s">
        <v>9</v>
      </c>
      <c r="E7" s="2" t="s">
        <v>93</v>
      </c>
    </row>
    <row r="8" spans="1:5" ht="30" x14ac:dyDescent="0.25">
      <c r="A8" s="2" t="s">
        <v>13</v>
      </c>
      <c r="B8" s="3">
        <v>446.26</v>
      </c>
      <c r="C8" s="3">
        <v>469</v>
      </c>
      <c r="D8" s="22" t="s">
        <v>9</v>
      </c>
      <c r="E8" s="2" t="s">
        <v>97</v>
      </c>
    </row>
    <row r="9" spans="1:5" x14ac:dyDescent="0.25">
      <c r="A9" s="2" t="s">
        <v>14</v>
      </c>
      <c r="B9" s="3">
        <v>415</v>
      </c>
      <c r="C9" s="3">
        <v>431</v>
      </c>
      <c r="D9" s="22" t="s">
        <v>9</v>
      </c>
      <c r="E9" s="2" t="s">
        <v>93</v>
      </c>
    </row>
    <row r="10" spans="1:5" ht="30" x14ac:dyDescent="0.25">
      <c r="A10" s="2" t="s">
        <v>15</v>
      </c>
      <c r="B10" s="3">
        <v>3900.04</v>
      </c>
      <c r="C10" s="3">
        <v>4095.04</v>
      </c>
      <c r="D10" s="22" t="s">
        <v>17</v>
      </c>
      <c r="E10" s="2" t="s">
        <v>94</v>
      </c>
    </row>
    <row r="11" spans="1:5" ht="30" x14ac:dyDescent="0.25">
      <c r="A11" s="2" t="s">
        <v>16</v>
      </c>
      <c r="B11" s="3">
        <v>1313.25</v>
      </c>
      <c r="C11" s="3">
        <v>1590</v>
      </c>
      <c r="D11" s="22" t="s">
        <v>95</v>
      </c>
      <c r="E11" s="2" t="s">
        <v>96</v>
      </c>
    </row>
    <row r="12" spans="1:5" ht="45" x14ac:dyDescent="0.25">
      <c r="A12" s="2" t="s">
        <v>18</v>
      </c>
      <c r="B12" s="3">
        <v>566.5</v>
      </c>
      <c r="C12" s="3">
        <v>683.75</v>
      </c>
      <c r="D12" s="22" t="s">
        <v>95</v>
      </c>
      <c r="E12" s="44"/>
    </row>
    <row r="13" spans="1:5" x14ac:dyDescent="0.25">
      <c r="A13" s="2" t="s">
        <v>19</v>
      </c>
      <c r="B13" s="3">
        <v>880.65</v>
      </c>
      <c r="C13" s="3">
        <v>1065</v>
      </c>
      <c r="D13" s="22" t="s">
        <v>95</v>
      </c>
      <c r="E13" s="44"/>
    </row>
    <row r="14" spans="1:5" x14ac:dyDescent="0.25">
      <c r="A14" s="2" t="s">
        <v>20</v>
      </c>
      <c r="B14" s="3">
        <v>530.45000000000005</v>
      </c>
      <c r="C14" s="3">
        <v>640</v>
      </c>
      <c r="D14" s="22" t="s">
        <v>95</v>
      </c>
      <c r="E14" s="44"/>
    </row>
    <row r="15" spans="1:5" x14ac:dyDescent="0.25">
      <c r="A15" s="2" t="s">
        <v>21</v>
      </c>
      <c r="B15" s="3">
        <v>926.64</v>
      </c>
      <c r="C15" s="3">
        <v>913</v>
      </c>
      <c r="D15" s="22" t="s">
        <v>9</v>
      </c>
      <c r="E15" s="2" t="s">
        <v>98</v>
      </c>
    </row>
    <row r="16" spans="1:5" x14ac:dyDescent="0.25">
      <c r="A16" s="7" t="s">
        <v>22</v>
      </c>
      <c r="B16" s="6">
        <v>401.96</v>
      </c>
      <c r="C16" s="6">
        <v>162.5</v>
      </c>
      <c r="D16" s="27" t="s">
        <v>95</v>
      </c>
      <c r="E16" s="7" t="s">
        <v>99</v>
      </c>
    </row>
    <row r="17" spans="1:5" x14ac:dyDescent="0.25">
      <c r="A17" s="2" t="s">
        <v>23</v>
      </c>
      <c r="B17" s="3">
        <v>307.8</v>
      </c>
      <c r="C17" s="3">
        <v>285</v>
      </c>
      <c r="D17" s="22" t="s">
        <v>9</v>
      </c>
      <c r="E17" s="2" t="s">
        <v>100</v>
      </c>
    </row>
    <row r="18" spans="1:5" ht="30" x14ac:dyDescent="0.25">
      <c r="A18" s="2" t="s">
        <v>24</v>
      </c>
      <c r="B18" s="3">
        <v>109.2</v>
      </c>
      <c r="C18" s="3">
        <v>104</v>
      </c>
      <c r="D18" s="22" t="s">
        <v>9</v>
      </c>
      <c r="E18" s="2" t="s">
        <v>101</v>
      </c>
    </row>
    <row r="19" spans="1:5" x14ac:dyDescent="0.25">
      <c r="A19" s="2" t="s">
        <v>25</v>
      </c>
      <c r="B19" s="3">
        <v>1433.37</v>
      </c>
      <c r="C19" s="3">
        <v>1505.03</v>
      </c>
      <c r="D19" s="22" t="s">
        <v>9</v>
      </c>
      <c r="E19" s="2" t="s">
        <v>124</v>
      </c>
    </row>
    <row r="20" spans="1:5" x14ac:dyDescent="0.25">
      <c r="A20" s="2" t="s">
        <v>26</v>
      </c>
      <c r="B20" s="3">
        <v>26</v>
      </c>
      <c r="C20" s="3">
        <v>26</v>
      </c>
      <c r="D20" s="22" t="s">
        <v>9</v>
      </c>
      <c r="E20" s="2" t="s">
        <v>100</v>
      </c>
    </row>
    <row r="21" spans="1:5" x14ac:dyDescent="0.25">
      <c r="A21" s="2" t="s">
        <v>27</v>
      </c>
      <c r="B21" s="3">
        <v>2138.85</v>
      </c>
      <c r="C21" s="3">
        <v>2245.79</v>
      </c>
      <c r="D21" s="22" t="s">
        <v>30</v>
      </c>
      <c r="E21" s="2" t="s">
        <v>102</v>
      </c>
    </row>
    <row r="22" spans="1:5" x14ac:dyDescent="0.25">
      <c r="A22" s="2" t="s">
        <v>28</v>
      </c>
      <c r="B22" s="3">
        <v>51</v>
      </c>
      <c r="C22" s="3">
        <v>51</v>
      </c>
      <c r="D22" s="22" t="s">
        <v>9</v>
      </c>
      <c r="E22" s="2" t="s">
        <v>100</v>
      </c>
    </row>
    <row r="23" spans="1:5" x14ac:dyDescent="0.25">
      <c r="A23" s="2" t="s">
        <v>29</v>
      </c>
      <c r="B23" s="3">
        <v>11989</v>
      </c>
      <c r="C23" s="3">
        <v>12484.2</v>
      </c>
      <c r="D23" s="22" t="s">
        <v>30</v>
      </c>
      <c r="E23" s="2" t="s">
        <v>103</v>
      </c>
    </row>
    <row r="24" spans="1:5" x14ac:dyDescent="0.25">
      <c r="A24" s="2" t="s">
        <v>31</v>
      </c>
      <c r="B24" s="3">
        <v>1088.8499999999999</v>
      </c>
      <c r="C24" s="3">
        <v>1164</v>
      </c>
      <c r="D24" s="22" t="s">
        <v>9</v>
      </c>
      <c r="E24" s="2" t="s">
        <v>100</v>
      </c>
    </row>
    <row r="25" spans="1:5" x14ac:dyDescent="0.25">
      <c r="A25" s="2" t="s">
        <v>32</v>
      </c>
      <c r="B25" s="3">
        <v>2022</v>
      </c>
      <c r="C25" s="3">
        <v>2123.1</v>
      </c>
      <c r="D25" s="22" t="s">
        <v>9</v>
      </c>
      <c r="E25" s="2" t="s">
        <v>103</v>
      </c>
    </row>
    <row r="26" spans="1:5" ht="30" x14ac:dyDescent="0.25">
      <c r="A26" s="2" t="s">
        <v>33</v>
      </c>
      <c r="B26" s="3">
        <v>939.46</v>
      </c>
      <c r="C26" s="3">
        <v>980</v>
      </c>
      <c r="D26" s="22" t="s">
        <v>9</v>
      </c>
      <c r="E26" s="2" t="s">
        <v>104</v>
      </c>
    </row>
    <row r="27" spans="1:5" x14ac:dyDescent="0.25">
      <c r="A27" s="2" t="s">
        <v>34</v>
      </c>
      <c r="B27" s="3">
        <v>5060.01</v>
      </c>
      <c r="C27" s="3">
        <v>5363.61</v>
      </c>
      <c r="D27" s="22" t="s">
        <v>105</v>
      </c>
      <c r="E27" s="2" t="s">
        <v>103</v>
      </c>
    </row>
    <row r="28" spans="1:5" ht="30" x14ac:dyDescent="0.25">
      <c r="A28" s="2" t="s">
        <v>35</v>
      </c>
      <c r="B28" s="3">
        <v>570.30999999999995</v>
      </c>
      <c r="C28" s="3">
        <v>597</v>
      </c>
      <c r="D28" s="22" t="s">
        <v>9</v>
      </c>
      <c r="E28" s="2" t="s">
        <v>106</v>
      </c>
    </row>
    <row r="29" spans="1:5" ht="30" x14ac:dyDescent="0.25">
      <c r="A29" s="2" t="s">
        <v>36</v>
      </c>
      <c r="B29" s="3">
        <v>1604</v>
      </c>
      <c r="C29" s="3">
        <v>1700</v>
      </c>
      <c r="D29" s="22" t="s">
        <v>9</v>
      </c>
      <c r="E29" s="2" t="s">
        <v>107</v>
      </c>
    </row>
    <row r="30" spans="1:5" x14ac:dyDescent="0.25">
      <c r="A30" s="2" t="s">
        <v>37</v>
      </c>
      <c r="B30" s="3">
        <v>40</v>
      </c>
      <c r="C30" s="3">
        <v>40</v>
      </c>
      <c r="D30" s="22" t="s">
        <v>9</v>
      </c>
      <c r="E30" s="2" t="s">
        <v>100</v>
      </c>
    </row>
    <row r="31" spans="1:5" x14ac:dyDescent="0.25">
      <c r="A31" s="2" t="s">
        <v>38</v>
      </c>
      <c r="B31" s="3">
        <v>314.5</v>
      </c>
      <c r="C31" s="3">
        <v>324.5</v>
      </c>
      <c r="D31" s="22" t="s">
        <v>9</v>
      </c>
      <c r="E31" s="2" t="s">
        <v>123</v>
      </c>
    </row>
    <row r="32" spans="1:5" x14ac:dyDescent="0.25">
      <c r="A32" s="2" t="s">
        <v>39</v>
      </c>
      <c r="B32" s="3">
        <v>1320.84</v>
      </c>
      <c r="C32" s="3">
        <v>1343</v>
      </c>
      <c r="D32" s="22" t="s">
        <v>9</v>
      </c>
      <c r="E32" s="2" t="s">
        <v>108</v>
      </c>
    </row>
    <row r="33" spans="1:6" ht="30" x14ac:dyDescent="0.25">
      <c r="A33" s="2" t="s">
        <v>40</v>
      </c>
      <c r="B33" s="3">
        <v>548.28</v>
      </c>
      <c r="C33" s="3">
        <v>572</v>
      </c>
      <c r="D33" s="22" t="s">
        <v>9</v>
      </c>
      <c r="E33" s="2" t="s">
        <v>109</v>
      </c>
    </row>
    <row r="34" spans="1:6" x14ac:dyDescent="0.25">
      <c r="A34" s="2" t="s">
        <v>41</v>
      </c>
      <c r="B34" s="3">
        <v>39.950000000000003</v>
      </c>
      <c r="C34" s="3">
        <v>39.950000000000003</v>
      </c>
      <c r="D34" s="22" t="s">
        <v>9</v>
      </c>
      <c r="E34" s="2" t="s">
        <v>93</v>
      </c>
    </row>
    <row r="35" spans="1:6" ht="30" x14ac:dyDescent="0.25">
      <c r="A35" s="2" t="s">
        <v>42</v>
      </c>
      <c r="B35" s="3">
        <v>317.89999999999998</v>
      </c>
      <c r="C35" s="3">
        <v>335</v>
      </c>
      <c r="D35" s="22" t="s">
        <v>9</v>
      </c>
      <c r="E35" s="2" t="s">
        <v>110</v>
      </c>
    </row>
    <row r="36" spans="1:6" x14ac:dyDescent="0.25">
      <c r="A36" s="2" t="s">
        <v>43</v>
      </c>
      <c r="B36" s="3">
        <v>330.63</v>
      </c>
      <c r="C36" s="3">
        <v>349</v>
      </c>
      <c r="D36" s="22" t="s">
        <v>9</v>
      </c>
      <c r="E36" s="2" t="s">
        <v>111</v>
      </c>
    </row>
    <row r="37" spans="1:6" ht="30" x14ac:dyDescent="0.25">
      <c r="A37" s="2" t="s">
        <v>44</v>
      </c>
      <c r="B37" s="3">
        <v>219.42</v>
      </c>
      <c r="C37" s="3">
        <v>217</v>
      </c>
      <c r="D37" s="22" t="s">
        <v>9</v>
      </c>
      <c r="E37" s="2" t="s">
        <v>122</v>
      </c>
    </row>
    <row r="38" spans="1:6" ht="30" x14ac:dyDescent="0.25">
      <c r="A38" s="42" t="s">
        <v>45</v>
      </c>
      <c r="B38" s="43">
        <v>922.31</v>
      </c>
      <c r="C38" s="43">
        <v>1156</v>
      </c>
      <c r="D38" s="27" t="s">
        <v>9</v>
      </c>
      <c r="E38" s="7" t="s">
        <v>125</v>
      </c>
    </row>
    <row r="39" spans="1:6" x14ac:dyDescent="0.25">
      <c r="A39" s="2" t="s">
        <v>46</v>
      </c>
      <c r="B39" s="3">
        <v>32</v>
      </c>
      <c r="C39" s="3">
        <v>43</v>
      </c>
      <c r="D39" s="22" t="s">
        <v>9</v>
      </c>
      <c r="E39" s="2" t="s">
        <v>93</v>
      </c>
    </row>
    <row r="40" spans="1:6" x14ac:dyDescent="0.25">
      <c r="A40" s="2" t="s">
        <v>47</v>
      </c>
      <c r="B40" s="3">
        <v>290.16000000000003</v>
      </c>
      <c r="C40" s="3">
        <v>290.16000000000003</v>
      </c>
      <c r="D40" s="22" t="s">
        <v>9</v>
      </c>
      <c r="E40" s="2" t="s">
        <v>112</v>
      </c>
    </row>
    <row r="41" spans="1:6" s="8" customFormat="1" x14ac:dyDescent="0.25">
      <c r="A41" s="9" t="s">
        <v>48</v>
      </c>
      <c r="B41" s="10">
        <v>1993</v>
      </c>
      <c r="C41" s="10">
        <v>2075.71</v>
      </c>
      <c r="D41" s="25" t="s">
        <v>30</v>
      </c>
      <c r="E41" s="2" t="s">
        <v>113</v>
      </c>
    </row>
    <row r="42" spans="1:6" x14ac:dyDescent="0.25">
      <c r="A42" s="2" t="s">
        <v>49</v>
      </c>
      <c r="B42" s="10">
        <v>3833.55</v>
      </c>
      <c r="C42" s="12">
        <v>4025.22</v>
      </c>
      <c r="D42" s="26" t="s">
        <v>30</v>
      </c>
      <c r="E42" s="2" t="s">
        <v>114</v>
      </c>
    </row>
    <row r="43" spans="1:6" x14ac:dyDescent="0.25">
      <c r="A43" s="2" t="s">
        <v>50</v>
      </c>
      <c r="B43" s="3">
        <v>115</v>
      </c>
      <c r="C43" s="3">
        <v>115</v>
      </c>
      <c r="D43" s="22" t="s">
        <v>9</v>
      </c>
      <c r="E43" s="2" t="s">
        <v>93</v>
      </c>
    </row>
    <row r="44" spans="1:6" x14ac:dyDescent="0.25">
      <c r="A44" s="7" t="s">
        <v>51</v>
      </c>
      <c r="B44" s="10">
        <v>290</v>
      </c>
      <c r="C44" s="12">
        <v>290</v>
      </c>
      <c r="D44" s="26" t="s">
        <v>7</v>
      </c>
      <c r="E44" s="7" t="s">
        <v>115</v>
      </c>
    </row>
    <row r="45" spans="1:6" ht="30" x14ac:dyDescent="0.25">
      <c r="A45" s="2" t="s">
        <v>52</v>
      </c>
      <c r="B45" s="3">
        <v>298.83999999999997</v>
      </c>
      <c r="C45" s="3">
        <v>301</v>
      </c>
      <c r="D45" s="22" t="s">
        <v>9</v>
      </c>
      <c r="E45" s="2" t="s">
        <v>116</v>
      </c>
    </row>
    <row r="46" spans="1:6" x14ac:dyDescent="0.25">
      <c r="A46" s="2" t="s">
        <v>53</v>
      </c>
      <c r="B46" s="3">
        <v>451.26</v>
      </c>
      <c r="C46" s="3">
        <v>478</v>
      </c>
      <c r="D46" s="22" t="s">
        <v>9</v>
      </c>
      <c r="E46" s="2" t="s">
        <v>93</v>
      </c>
    </row>
    <row r="47" spans="1:6" ht="30" x14ac:dyDescent="0.25">
      <c r="A47" s="2" t="s">
        <v>54</v>
      </c>
      <c r="B47" s="3">
        <v>358.45</v>
      </c>
      <c r="C47" s="3">
        <v>356</v>
      </c>
      <c r="D47" s="22" t="s">
        <v>9</v>
      </c>
      <c r="E47" s="2" t="s">
        <v>97</v>
      </c>
      <c r="F47" s="13"/>
    </row>
    <row r="48" spans="1:6" s="8" customFormat="1" ht="30" x14ac:dyDescent="0.25">
      <c r="A48" s="2" t="s">
        <v>55</v>
      </c>
      <c r="B48" s="3">
        <v>299</v>
      </c>
      <c r="C48" s="3">
        <v>314</v>
      </c>
      <c r="D48" s="22" t="s">
        <v>9</v>
      </c>
      <c r="E48" s="2" t="s">
        <v>92</v>
      </c>
    </row>
    <row r="49" spans="1:6" x14ac:dyDescent="0.25">
      <c r="A49" s="2" t="s">
        <v>56</v>
      </c>
      <c r="B49" s="3">
        <v>564.44000000000005</v>
      </c>
      <c r="C49" s="3">
        <v>630</v>
      </c>
      <c r="D49" s="22" t="s">
        <v>9</v>
      </c>
      <c r="E49" s="2" t="s">
        <v>93</v>
      </c>
    </row>
    <row r="50" spans="1:6" ht="30" x14ac:dyDescent="0.25">
      <c r="A50" s="2" t="s">
        <v>57</v>
      </c>
      <c r="B50" s="3">
        <v>1016</v>
      </c>
      <c r="C50" s="3">
        <v>876</v>
      </c>
      <c r="D50" s="22" t="s">
        <v>118</v>
      </c>
      <c r="E50" s="2" t="s">
        <v>117</v>
      </c>
    </row>
    <row r="51" spans="1:6" ht="30" x14ac:dyDescent="0.25">
      <c r="A51" s="2" t="s">
        <v>57</v>
      </c>
      <c r="B51" s="3">
        <v>1164</v>
      </c>
      <c r="C51" s="3">
        <v>1272</v>
      </c>
      <c r="D51" s="22" t="s">
        <v>118</v>
      </c>
      <c r="E51" s="2" t="s">
        <v>117</v>
      </c>
    </row>
    <row r="52" spans="1:6" ht="30" x14ac:dyDescent="0.25">
      <c r="A52" s="7" t="s">
        <v>58</v>
      </c>
      <c r="B52" s="6">
        <v>413.4</v>
      </c>
      <c r="C52" s="6">
        <v>443.88</v>
      </c>
      <c r="D52" s="27" t="s">
        <v>9</v>
      </c>
      <c r="E52" s="7" t="s">
        <v>119</v>
      </c>
    </row>
    <row r="53" spans="1:6" ht="30" x14ac:dyDescent="0.25">
      <c r="A53" s="7" t="s">
        <v>59</v>
      </c>
      <c r="B53" s="6">
        <v>951</v>
      </c>
      <c r="C53" s="6">
        <v>951</v>
      </c>
      <c r="D53" s="27" t="s">
        <v>9</v>
      </c>
      <c r="E53" s="7" t="s">
        <v>120</v>
      </c>
    </row>
    <row r="54" spans="1:6" s="8" customFormat="1" x14ac:dyDescent="0.25">
      <c r="A54" s="2" t="s">
        <v>60</v>
      </c>
      <c r="B54" s="3">
        <v>26.39</v>
      </c>
      <c r="C54" s="3">
        <v>26.39</v>
      </c>
      <c r="D54" s="22" t="s">
        <v>9</v>
      </c>
      <c r="E54" s="2" t="s">
        <v>112</v>
      </c>
    </row>
    <row r="55" spans="1:6" s="8" customFormat="1" x14ac:dyDescent="0.25">
      <c r="A55" s="38" t="s">
        <v>61</v>
      </c>
      <c r="B55" s="39"/>
      <c r="C55" s="39">
        <f>SUM(C3:C54)</f>
        <v>64112.42</v>
      </c>
      <c r="D55" s="22"/>
      <c r="E55" s="2"/>
    </row>
    <row r="56" spans="1:6" x14ac:dyDescent="0.25">
      <c r="A56" s="2"/>
      <c r="B56" s="3"/>
      <c r="C56" s="3"/>
      <c r="D56" s="22"/>
      <c r="E56" s="2"/>
    </row>
    <row r="57" spans="1:6" x14ac:dyDescent="0.25">
      <c r="A57" s="16" t="s">
        <v>62</v>
      </c>
      <c r="B57" s="17"/>
      <c r="C57" s="17"/>
      <c r="D57" s="28"/>
      <c r="E57" s="16" t="s">
        <v>63</v>
      </c>
    </row>
    <row r="58" spans="1:6" ht="30" x14ac:dyDescent="0.25">
      <c r="A58" s="4" t="s">
        <v>64</v>
      </c>
      <c r="B58" s="5">
        <v>9295</v>
      </c>
      <c r="C58" s="5">
        <v>9295</v>
      </c>
      <c r="D58" s="29"/>
      <c r="E58" s="4" t="s">
        <v>65</v>
      </c>
    </row>
    <row r="59" spans="1:6" x14ac:dyDescent="0.25">
      <c r="A59" s="4" t="s">
        <v>66</v>
      </c>
      <c r="B59" s="5">
        <v>3072.91</v>
      </c>
      <c r="C59" s="5">
        <v>3226.55</v>
      </c>
      <c r="D59" s="29"/>
      <c r="E59" s="4"/>
    </row>
    <row r="60" spans="1:6" x14ac:dyDescent="0.25">
      <c r="A60" s="4" t="s">
        <v>67</v>
      </c>
      <c r="B60" s="5">
        <v>1085.4100000000001</v>
      </c>
      <c r="C60" s="5">
        <v>1139.68</v>
      </c>
      <c r="D60" s="29"/>
      <c r="E60" s="4"/>
      <c r="F60" s="8"/>
    </row>
    <row r="61" spans="1:6" x14ac:dyDescent="0.25">
      <c r="A61" s="4" t="s">
        <v>68</v>
      </c>
      <c r="B61" s="5">
        <v>10198.44</v>
      </c>
      <c r="C61" s="5">
        <v>10708.36</v>
      </c>
      <c r="D61" s="29"/>
      <c r="E61" s="4"/>
      <c r="F61" s="8"/>
    </row>
    <row r="62" spans="1:6" ht="30" x14ac:dyDescent="0.25">
      <c r="A62" s="4" t="s">
        <v>69</v>
      </c>
      <c r="B62" s="5">
        <v>179</v>
      </c>
      <c r="C62" s="5">
        <v>198</v>
      </c>
      <c r="D62" s="29"/>
      <c r="E62" s="4"/>
      <c r="F62" s="8"/>
    </row>
    <row r="63" spans="1:6" x14ac:dyDescent="0.25">
      <c r="A63" s="4" t="s">
        <v>70</v>
      </c>
      <c r="B63" s="5">
        <v>110.63</v>
      </c>
      <c r="C63" s="5">
        <v>975</v>
      </c>
      <c r="D63" s="29"/>
      <c r="E63" s="4" t="s">
        <v>71</v>
      </c>
      <c r="F63" s="8"/>
    </row>
    <row r="64" spans="1:6" x14ac:dyDescent="0.25">
      <c r="A64" s="4" t="s">
        <v>72</v>
      </c>
      <c r="B64" s="11">
        <v>23424.91</v>
      </c>
      <c r="C64" s="11">
        <v>24596.59</v>
      </c>
      <c r="D64" s="30"/>
      <c r="E64" s="4"/>
      <c r="F64" s="8"/>
    </row>
    <row r="65" spans="1:6" ht="26.25" customHeight="1" x14ac:dyDescent="0.25">
      <c r="A65" s="4" t="s">
        <v>73</v>
      </c>
      <c r="B65" s="5">
        <v>500</v>
      </c>
      <c r="C65" s="5">
        <v>676</v>
      </c>
      <c r="D65" s="29"/>
      <c r="E65" s="4"/>
      <c r="F65" s="8"/>
    </row>
    <row r="66" spans="1:6" x14ac:dyDescent="0.25">
      <c r="A66" s="33" t="s">
        <v>74</v>
      </c>
      <c r="B66" s="33"/>
      <c r="C66" s="40">
        <f>SUM(C58:C65)</f>
        <v>50815.18</v>
      </c>
      <c r="D66" s="31"/>
      <c r="F66" s="8"/>
    </row>
    <row r="67" spans="1:6" x14ac:dyDescent="0.25">
      <c r="C67" s="15"/>
      <c r="D67" s="31"/>
      <c r="F67" s="8"/>
    </row>
    <row r="68" spans="1:6" x14ac:dyDescent="0.25">
      <c r="A68" s="41" t="s">
        <v>75</v>
      </c>
      <c r="B68" s="19"/>
      <c r="C68" s="20"/>
      <c r="D68" s="32"/>
      <c r="E68" s="19"/>
    </row>
    <row r="69" spans="1:6" x14ac:dyDescent="0.25">
      <c r="A69" s="2" t="s">
        <v>76</v>
      </c>
      <c r="B69" s="3">
        <v>5225</v>
      </c>
      <c r="C69" s="3">
        <v>5486.25</v>
      </c>
      <c r="D69" s="37"/>
      <c r="E69" s="2" t="s">
        <v>77</v>
      </c>
    </row>
    <row r="70" spans="1:6" s="8" customFormat="1" ht="30" x14ac:dyDescent="0.25">
      <c r="A70" s="7" t="s">
        <v>64</v>
      </c>
      <c r="B70" s="6">
        <v>9295</v>
      </c>
      <c r="C70" s="6">
        <v>9295</v>
      </c>
      <c r="D70" s="27"/>
      <c r="E70" s="7" t="s">
        <v>65</v>
      </c>
    </row>
    <row r="71" spans="1:6" s="8" customFormat="1" x14ac:dyDescent="0.25">
      <c r="A71" s="34" t="s">
        <v>78</v>
      </c>
      <c r="B71" s="3">
        <v>194.95</v>
      </c>
      <c r="C71" s="3">
        <v>194.95</v>
      </c>
      <c r="D71" s="37"/>
      <c r="E71" s="2" t="s">
        <v>79</v>
      </c>
    </row>
    <row r="72" spans="1:6" ht="30" x14ac:dyDescent="0.25">
      <c r="A72" s="34" t="s">
        <v>80</v>
      </c>
      <c r="B72" s="3">
        <v>250</v>
      </c>
      <c r="C72" s="35">
        <v>300</v>
      </c>
      <c r="D72" s="36"/>
      <c r="E72" s="2" t="s">
        <v>79</v>
      </c>
    </row>
    <row r="73" spans="1:6" ht="30" x14ac:dyDescent="0.25">
      <c r="A73" s="2" t="s">
        <v>81</v>
      </c>
      <c r="B73" s="2"/>
      <c r="C73" s="3">
        <v>12133</v>
      </c>
      <c r="D73" s="22"/>
      <c r="E73" s="2" t="s">
        <v>82</v>
      </c>
    </row>
    <row r="74" spans="1:6" ht="30" x14ac:dyDescent="0.25">
      <c r="A74" s="2" t="s">
        <v>83</v>
      </c>
      <c r="B74" s="2"/>
      <c r="C74" s="3">
        <v>1036</v>
      </c>
      <c r="D74" s="22"/>
      <c r="E74" s="2" t="s">
        <v>84</v>
      </c>
    </row>
    <row r="75" spans="1:6" s="8" customFormat="1" ht="26.25" customHeight="1" x14ac:dyDescent="0.25">
      <c r="A75" s="2" t="s">
        <v>85</v>
      </c>
      <c r="B75" s="3">
        <v>7245</v>
      </c>
      <c r="C75" s="3">
        <v>7607</v>
      </c>
      <c r="D75" s="37"/>
      <c r="E75" s="2" t="s">
        <v>86</v>
      </c>
    </row>
    <row r="76" spans="1:6" x14ac:dyDescent="0.25">
      <c r="A76" s="7" t="s">
        <v>72</v>
      </c>
      <c r="B76" s="12">
        <v>23424.91</v>
      </c>
      <c r="C76" s="12">
        <v>24596.59</v>
      </c>
      <c r="D76" s="26"/>
      <c r="E76" s="7" t="s">
        <v>87</v>
      </c>
    </row>
    <row r="77" spans="1:6" ht="23.25" customHeight="1" x14ac:dyDescent="0.25">
      <c r="A77" s="2" t="s">
        <v>88</v>
      </c>
      <c r="B77" s="2"/>
      <c r="C77" s="3">
        <v>18674</v>
      </c>
      <c r="D77" s="22"/>
      <c r="E77" s="2" t="s">
        <v>89</v>
      </c>
    </row>
    <row r="78" spans="1:6" x14ac:dyDescent="0.25">
      <c r="A78" s="38" t="s">
        <v>90</v>
      </c>
      <c r="B78" s="39"/>
      <c r="C78" s="39">
        <f>SUM(C69:C77)</f>
        <v>79322.789999999994</v>
      </c>
      <c r="D78" s="37"/>
      <c r="E78" s="2"/>
    </row>
    <row r="79" spans="1:6" x14ac:dyDescent="0.25">
      <c r="D79" s="31"/>
    </row>
  </sheetData>
  <sortState ref="A72:E80">
    <sortCondition ref="A72:A8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Cancellations 2019-2020</vt:lpstr>
    </vt:vector>
  </TitlesOfParts>
  <Manager/>
  <Company>Indiana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Windows User</cp:lastModifiedBy>
  <cp:revision/>
  <dcterms:created xsi:type="dcterms:W3CDTF">2019-04-29T16:42:44Z</dcterms:created>
  <dcterms:modified xsi:type="dcterms:W3CDTF">2020-04-30T18:48:47Z</dcterms:modified>
  <cp:category/>
  <cp:contentStatus/>
</cp:coreProperties>
</file>